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ulatory\DavWWWRoot\FP\rr\2018NLNHLPUBRMR\Project Documents\QA\PUB-NP-003\"/>
    </mc:Choice>
  </mc:AlternateContent>
  <bookViews>
    <workbookView xWindow="0" yWindow="72" windowWidth="22980" windowHeight="9528"/>
  </bookViews>
  <sheets>
    <sheet name="Elasticity Analysis" sheetId="1" r:id="rId1"/>
  </sheets>
  <calcPr calcId="152511"/>
</workbook>
</file>

<file path=xl/calcChain.xml><?xml version="1.0" encoding="utf-8"?>
<calcChain xmlns="http://schemas.openxmlformats.org/spreadsheetml/2006/main">
  <c r="P41" i="1" l="1"/>
  <c r="P40" i="1"/>
  <c r="P39" i="1"/>
  <c r="P38" i="1"/>
  <c r="N41" i="1"/>
  <c r="N40" i="1"/>
  <c r="N39" i="1"/>
  <c r="N38" i="1"/>
  <c r="L41" i="1"/>
  <c r="L40" i="1"/>
  <c r="L39" i="1"/>
  <c r="L38" i="1"/>
  <c r="J41" i="1"/>
  <c r="J40" i="1"/>
  <c r="J39" i="1"/>
  <c r="J38" i="1"/>
  <c r="H41" i="1"/>
  <c r="H40" i="1"/>
  <c r="H39" i="1"/>
  <c r="H38" i="1"/>
  <c r="F41" i="1"/>
  <c r="F40" i="1"/>
  <c r="F39" i="1"/>
  <c r="F38" i="1"/>
</calcChain>
</file>

<file path=xl/sharedStrings.xml><?xml version="1.0" encoding="utf-8"?>
<sst xmlns="http://schemas.openxmlformats.org/spreadsheetml/2006/main" count="33" uniqueCount="21">
  <si>
    <t xml:space="preserve">  110-1000 kVA</t>
  </si>
  <si>
    <t xml:space="preserve">  Over 1000 kVA </t>
  </si>
  <si>
    <t>Base Case</t>
  </si>
  <si>
    <t xml:space="preserve">  0-100 kW (110 kVA)</t>
  </si>
  <si>
    <t>0-100 kW (110 kVA)</t>
  </si>
  <si>
    <t>Total Domestic</t>
  </si>
  <si>
    <t>Total General Service</t>
  </si>
  <si>
    <t>Total Energy Sales</t>
  </si>
  <si>
    <r>
      <t>Elasticity Impact of a 1.0% Increase</t>
    </r>
    <r>
      <rPr>
        <b/>
        <vertAlign val="superscript"/>
        <sz val="9"/>
        <color theme="1"/>
        <rFont val="Times New Roman"/>
        <family val="1"/>
      </rPr>
      <t>2</t>
    </r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</si>
  <si>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The impact of a 1.0% change in the price of electricty was calculated by comparing the Proposed Case to the Base Case forecast.</t>
    </r>
  </si>
  <si>
    <t xml:space="preserve">   The change in forecast arising from the proposed 1.235% increase was adjusted to reflect a 1.0% change in price.  For example</t>
  </si>
  <si>
    <r>
      <t>Proposed Case - 1.2% increase effective March 1, 2019</t>
    </r>
    <r>
      <rPr>
        <b/>
        <vertAlign val="superscript"/>
        <sz val="10"/>
        <rFont val="Times New Roman"/>
        <family val="1"/>
      </rPr>
      <t>1</t>
    </r>
  </si>
  <si>
    <t>Newfoundland Power Inc.</t>
  </si>
  <si>
    <t>Comparison of Energy Sales (GWh) Forecasts</t>
  </si>
  <si>
    <t>Actual</t>
  </si>
  <si>
    <t>Forecast</t>
  </si>
  <si>
    <t>Domestic</t>
  </si>
  <si>
    <t>General Service</t>
  </si>
  <si>
    <t>Street Lighting</t>
  </si>
  <si>
    <t xml:space="preserve">   the elasticity impact in 2023 of a 1.0% increase was a reduction in total energy sales of 0.21% ((5,630.3-5,645.0)/5645.0/1.235).</t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</si>
  <si>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The proposed increase in Newfoundland Power's </t>
    </r>
    <r>
      <rPr>
        <i/>
        <sz val="9"/>
        <color theme="1"/>
        <rFont val="Times New Roman"/>
        <family val="1"/>
      </rPr>
      <t>2019/2020 General Rate Application</t>
    </r>
    <r>
      <rPr>
        <sz val="9"/>
        <color theme="1"/>
        <rFont val="Times New Roman"/>
        <family val="1"/>
      </rPr>
      <t xml:space="preserve"> was 1.235% effective March 1,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</si>
</sst>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37" fontId="3" fillId="0" borderId="0" xfId="0" applyNumberFormat="1" applyFont="1" applyAlignment="1" applyProtection="1"/>
    <xf numFmtId="0" fontId="3" fillId="0" borderId="1" xfId="0" applyFont="1" applyFill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 applyProtection="1"/>
    <xf numFmtId="0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/>
    <xf numFmtId="164" fontId="3" fillId="0" borderId="0" xfId="0" applyNumberFormat="1" applyFont="1" applyAlignment="1" applyProtection="1"/>
    <xf numFmtId="164" fontId="3" fillId="0" borderId="0" xfId="0" applyNumberFormat="1" applyFont="1" applyAlignment="1" applyProtection="1">
      <alignment horizontal="right"/>
    </xf>
    <xf numFmtId="164" fontId="4" fillId="0" borderId="0" xfId="0" applyNumberFormat="1" applyFont="1" applyAlignment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Border="1" applyAlignment="1" applyProtection="1"/>
    <xf numFmtId="164" fontId="3" fillId="0" borderId="0" xfId="0" applyNumberFormat="1" applyFont="1" applyFill="1" applyAlignment="1" applyProtection="1">
      <alignment horizontal="right"/>
    </xf>
    <xf numFmtId="164" fontId="3" fillId="0" borderId="0" xfId="1" applyNumberFormat="1" applyFont="1" applyAlignment="1" applyProtection="1">
      <alignment horizontal="right"/>
    </xf>
    <xf numFmtId="164" fontId="4" fillId="0" borderId="0" xfId="0" applyNumberFormat="1" applyFont="1" applyAlignment="1" applyProtection="1">
      <alignment horizontal="right"/>
    </xf>
    <xf numFmtId="164" fontId="3" fillId="0" borderId="0" xfId="1" applyNumberFormat="1" applyFont="1" applyFill="1" applyAlignment="1"/>
    <xf numFmtId="164" fontId="3" fillId="0" borderId="0" xfId="1" applyNumberFormat="1" applyFont="1" applyAlignment="1"/>
    <xf numFmtId="164" fontId="4" fillId="0" borderId="0" xfId="0" applyNumberFormat="1" applyFont="1" applyAlignment="1" applyProtection="1"/>
    <xf numFmtId="164" fontId="3" fillId="0" borderId="0" xfId="0" applyNumberFormat="1" applyFont="1" applyFill="1" applyAlignment="1" applyProtection="1"/>
    <xf numFmtId="0" fontId="5" fillId="0" borderId="0" xfId="0" applyFont="1"/>
    <xf numFmtId="10" fontId="5" fillId="0" borderId="0" xfId="1" applyNumberFormat="1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13" zoomScale="190" zoomScaleNormal="190" workbookViewId="0">
      <selection activeCell="A49" sqref="A49"/>
    </sheetView>
  </sheetViews>
  <sheetFormatPr defaultRowHeight="14.4" x14ac:dyDescent="0.3"/>
  <cols>
    <col min="1" max="1" width="17.44140625" customWidth="1"/>
    <col min="2" max="2" width="3.5546875" bestFit="1" customWidth="1"/>
    <col min="3" max="3" width="1.33203125" customWidth="1"/>
    <col min="4" max="4" width="7.5546875" customWidth="1"/>
    <col min="5" max="5" width="1.33203125" customWidth="1"/>
    <col min="6" max="6" width="7.5546875" customWidth="1"/>
    <col min="7" max="7" width="1.33203125" customWidth="1"/>
    <col min="8" max="8" width="7.5546875" customWidth="1"/>
    <col min="9" max="9" width="1.33203125" customWidth="1"/>
    <col min="10" max="10" width="7.5546875" customWidth="1"/>
    <col min="11" max="11" width="1.33203125" customWidth="1"/>
    <col min="12" max="12" width="7.5546875" customWidth="1"/>
    <col min="13" max="13" width="1.33203125" customWidth="1"/>
    <col min="14" max="14" width="7.5546875" customWidth="1"/>
    <col min="15" max="15" width="1.33203125" customWidth="1"/>
    <col min="16" max="16" width="7.5546875" customWidth="1"/>
  </cols>
  <sheetData>
    <row r="1" spans="1:16" x14ac:dyDescent="0.3">
      <c r="A1" s="1" t="s">
        <v>12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 t="s">
        <v>13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1" t="s">
        <v>2</v>
      </c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3"/>
    </row>
    <row r="6" spans="1:16" ht="15" thickBot="1" x14ac:dyDescent="0.35">
      <c r="A6" s="3"/>
      <c r="B6" s="3"/>
      <c r="C6" s="6"/>
      <c r="D6" s="7" t="s">
        <v>14</v>
      </c>
      <c r="E6" s="3"/>
      <c r="F6" s="8" t="s">
        <v>15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" thickBot="1" x14ac:dyDescent="0.35">
      <c r="A7" s="9"/>
      <c r="B7" s="9"/>
      <c r="C7" s="10"/>
      <c r="D7" s="11">
        <v>2017</v>
      </c>
      <c r="E7" s="10"/>
      <c r="F7" s="12">
        <v>2018</v>
      </c>
      <c r="G7" s="10"/>
      <c r="H7" s="12">
        <v>2019</v>
      </c>
      <c r="I7" s="10"/>
      <c r="J7" s="12">
        <v>2020</v>
      </c>
      <c r="K7" s="10"/>
      <c r="L7" s="12">
        <v>2021</v>
      </c>
      <c r="M7" s="10"/>
      <c r="N7" s="12">
        <v>2022</v>
      </c>
      <c r="O7" s="13"/>
      <c r="P7" s="12">
        <v>2023</v>
      </c>
    </row>
    <row r="8" spans="1:16" x14ac:dyDescent="0.3">
      <c r="A8" s="3"/>
      <c r="B8" s="3"/>
      <c r="C8" s="3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3"/>
    </row>
    <row r="9" spans="1:16" ht="15" thickBot="1" x14ac:dyDescent="0.35">
      <c r="A9" s="9" t="s">
        <v>16</v>
      </c>
      <c r="B9" s="14">
        <v>1.1000000000000001</v>
      </c>
      <c r="C9" s="16"/>
      <c r="D9" s="19">
        <v>3644.8140000000003</v>
      </c>
      <c r="E9" s="16"/>
      <c r="F9" s="20">
        <v>3635.2999999999997</v>
      </c>
      <c r="G9" s="16"/>
      <c r="H9" s="20">
        <v>3586.5999999999995</v>
      </c>
      <c r="I9" s="16"/>
      <c r="J9" s="20">
        <v>3583.1</v>
      </c>
      <c r="K9" s="16"/>
      <c r="L9" s="20">
        <v>3517.6</v>
      </c>
      <c r="M9" s="16"/>
      <c r="N9" s="20">
        <v>3421.7999999999997</v>
      </c>
      <c r="O9" s="18"/>
      <c r="P9" s="20">
        <v>3331.8999999999996</v>
      </c>
    </row>
    <row r="10" spans="1:16" x14ac:dyDescent="0.3">
      <c r="A10" s="3"/>
      <c r="B10" s="3"/>
      <c r="C10" s="17"/>
      <c r="D10" s="21"/>
      <c r="E10" s="17"/>
      <c r="F10" s="22"/>
      <c r="G10" s="17"/>
      <c r="H10" s="22"/>
      <c r="I10" s="17"/>
      <c r="J10" s="22"/>
      <c r="K10" s="17"/>
      <c r="L10" s="22"/>
      <c r="M10" s="17"/>
      <c r="N10" s="22"/>
      <c r="O10" s="23"/>
      <c r="P10" s="22"/>
    </row>
    <row r="11" spans="1:16" x14ac:dyDescent="0.3">
      <c r="A11" s="9" t="s">
        <v>17</v>
      </c>
      <c r="B11" s="9"/>
      <c r="C11" s="15"/>
      <c r="D11" s="24"/>
      <c r="E11" s="15"/>
      <c r="F11" s="25"/>
      <c r="G11" s="15"/>
      <c r="H11" s="25"/>
      <c r="I11" s="15"/>
      <c r="J11" s="25"/>
      <c r="K11" s="15"/>
      <c r="L11" s="25"/>
      <c r="M11" s="15"/>
      <c r="N11" s="25"/>
      <c r="O11" s="26"/>
      <c r="P11" s="25"/>
    </row>
    <row r="12" spans="1:16" x14ac:dyDescent="0.3">
      <c r="A12" s="14" t="s">
        <v>3</v>
      </c>
      <c r="B12" s="14">
        <v>2.1</v>
      </c>
      <c r="C12" s="16"/>
      <c r="D12" s="27">
        <v>793.55900000000008</v>
      </c>
      <c r="E12" s="16"/>
      <c r="F12" s="16">
        <v>796.19999999999993</v>
      </c>
      <c r="G12" s="16"/>
      <c r="H12" s="16">
        <v>792.49999999999989</v>
      </c>
      <c r="I12" s="16"/>
      <c r="J12" s="16">
        <v>796.90000000000009</v>
      </c>
      <c r="K12" s="16"/>
      <c r="L12" s="16">
        <v>787.59999999999991</v>
      </c>
      <c r="M12" s="16"/>
      <c r="N12" s="16">
        <v>785.89999999999986</v>
      </c>
      <c r="O12" s="26"/>
      <c r="P12" s="16">
        <v>781.69999999999993</v>
      </c>
    </row>
    <row r="13" spans="1:16" x14ac:dyDescent="0.3">
      <c r="A13" s="14" t="s">
        <v>0</v>
      </c>
      <c r="B13" s="14">
        <v>2.2999999999999998</v>
      </c>
      <c r="C13" s="16"/>
      <c r="D13" s="27">
        <v>1010.1730000000001</v>
      </c>
      <c r="E13" s="16"/>
      <c r="F13" s="16">
        <v>1023.6</v>
      </c>
      <c r="G13" s="16"/>
      <c r="H13" s="16">
        <v>1031.8</v>
      </c>
      <c r="I13" s="16"/>
      <c r="J13" s="16">
        <v>1038.3</v>
      </c>
      <c r="K13" s="16"/>
      <c r="L13" s="16">
        <v>1046.3</v>
      </c>
      <c r="M13" s="16"/>
      <c r="N13" s="16">
        <v>1058.1000000000001</v>
      </c>
      <c r="O13" s="26"/>
      <c r="P13" s="16">
        <v>1067.3</v>
      </c>
    </row>
    <row r="14" spans="1:16" ht="15" thickBot="1" x14ac:dyDescent="0.35">
      <c r="A14" s="14" t="s">
        <v>1</v>
      </c>
      <c r="B14" s="14">
        <v>2.4</v>
      </c>
      <c r="C14" s="16"/>
      <c r="D14" s="19">
        <v>440.78899999999999</v>
      </c>
      <c r="E14" s="16"/>
      <c r="F14" s="20">
        <v>426.9</v>
      </c>
      <c r="G14" s="16"/>
      <c r="H14" s="20">
        <v>445.3</v>
      </c>
      <c r="I14" s="16"/>
      <c r="J14" s="20">
        <v>448.69999999999993</v>
      </c>
      <c r="K14" s="16"/>
      <c r="L14" s="20">
        <v>442.9</v>
      </c>
      <c r="M14" s="16"/>
      <c r="N14" s="20">
        <v>434.2</v>
      </c>
      <c r="O14" s="26"/>
      <c r="P14" s="20">
        <v>433.2</v>
      </c>
    </row>
    <row r="15" spans="1:16" ht="15" thickBot="1" x14ac:dyDescent="0.35">
      <c r="A15" s="9" t="s">
        <v>6</v>
      </c>
      <c r="B15" s="9"/>
      <c r="C15" s="16"/>
      <c r="D15" s="19">
        <v>2244.5210000000002</v>
      </c>
      <c r="E15" s="16"/>
      <c r="F15" s="20">
        <v>2246.6999999999998</v>
      </c>
      <c r="G15" s="16"/>
      <c r="H15" s="20">
        <v>2269.6</v>
      </c>
      <c r="I15" s="16"/>
      <c r="J15" s="20">
        <v>2283.9</v>
      </c>
      <c r="K15" s="16"/>
      <c r="L15" s="20">
        <v>2276.7999999999997</v>
      </c>
      <c r="M15" s="16"/>
      <c r="N15" s="20">
        <v>2278.1999999999998</v>
      </c>
      <c r="O15" s="26"/>
      <c r="P15" s="20">
        <v>2282.1999999999998</v>
      </c>
    </row>
    <row r="16" spans="1:16" x14ac:dyDescent="0.3">
      <c r="A16" s="3"/>
      <c r="B16" s="3"/>
      <c r="C16" s="15"/>
      <c r="D16" s="24"/>
      <c r="E16" s="15"/>
      <c r="F16" s="25"/>
      <c r="G16" s="15"/>
      <c r="H16" s="25"/>
      <c r="I16" s="15"/>
      <c r="J16" s="25"/>
      <c r="K16" s="15"/>
      <c r="L16" s="25"/>
      <c r="M16" s="15"/>
      <c r="N16" s="25"/>
      <c r="O16" s="26"/>
      <c r="P16" s="25"/>
    </row>
    <row r="17" spans="1:16" ht="15" thickBot="1" x14ac:dyDescent="0.35">
      <c r="A17" s="14" t="s">
        <v>18</v>
      </c>
      <c r="B17" s="14">
        <v>4.0999999999999996</v>
      </c>
      <c r="C17" s="16"/>
      <c r="D17" s="19">
        <v>32.816000000000003</v>
      </c>
      <c r="E17" s="16"/>
      <c r="F17" s="20">
        <v>33</v>
      </c>
      <c r="G17" s="16"/>
      <c r="H17" s="20">
        <v>32.799999999999997</v>
      </c>
      <c r="I17" s="16"/>
      <c r="J17" s="20">
        <v>32.299999999999997</v>
      </c>
      <c r="K17" s="16"/>
      <c r="L17" s="20">
        <v>31.899999999999991</v>
      </c>
      <c r="M17" s="16"/>
      <c r="N17" s="20">
        <v>31.400000000000002</v>
      </c>
      <c r="O17" s="26"/>
      <c r="P17" s="20">
        <v>30.9</v>
      </c>
    </row>
    <row r="18" spans="1:16" ht="15" thickBot="1" x14ac:dyDescent="0.35">
      <c r="A18" s="9" t="s">
        <v>7</v>
      </c>
      <c r="B18" s="9"/>
      <c r="C18" s="16"/>
      <c r="D18" s="19">
        <v>5922.1510000000007</v>
      </c>
      <c r="E18" s="16"/>
      <c r="F18" s="20">
        <v>5915</v>
      </c>
      <c r="G18" s="16"/>
      <c r="H18" s="20">
        <v>5888.9999999999991</v>
      </c>
      <c r="I18" s="16"/>
      <c r="J18" s="20">
        <v>5899.3</v>
      </c>
      <c r="K18" s="16"/>
      <c r="L18" s="20">
        <v>5826.2999999999993</v>
      </c>
      <c r="M18" s="16"/>
      <c r="N18" s="20">
        <v>5731.4</v>
      </c>
      <c r="O18" s="26"/>
      <c r="P18" s="20">
        <v>5644.9999999999991</v>
      </c>
    </row>
    <row r="19" spans="1:16" x14ac:dyDescent="0.3">
      <c r="A19" s="3"/>
      <c r="B19" s="3"/>
      <c r="C19" s="3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  <c r="P19" s="3"/>
    </row>
    <row r="20" spans="1:16" ht="16.2" x14ac:dyDescent="0.3">
      <c r="A20" s="1" t="s">
        <v>11</v>
      </c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2" spans="1:16" ht="15" thickBot="1" x14ac:dyDescent="0.35">
      <c r="A22" s="3"/>
      <c r="B22" s="3"/>
      <c r="C22" s="6"/>
      <c r="D22" s="7" t="s">
        <v>14</v>
      </c>
      <c r="E22" s="3"/>
      <c r="F22" s="8" t="s">
        <v>15</v>
      </c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" thickBot="1" x14ac:dyDescent="0.35">
      <c r="A23" s="9"/>
      <c r="B23" s="9"/>
      <c r="C23" s="10"/>
      <c r="D23" s="11">
        <v>2017</v>
      </c>
      <c r="E23" s="10"/>
      <c r="F23" s="12">
        <v>2018</v>
      </c>
      <c r="G23" s="10"/>
      <c r="H23" s="12">
        <v>2019</v>
      </c>
      <c r="I23" s="10"/>
      <c r="J23" s="12">
        <v>2020</v>
      </c>
      <c r="K23" s="10"/>
      <c r="L23" s="12">
        <v>2021</v>
      </c>
      <c r="M23" s="10"/>
      <c r="N23" s="12">
        <v>2022</v>
      </c>
      <c r="O23" s="13"/>
      <c r="P23" s="12">
        <v>2023</v>
      </c>
    </row>
    <row r="24" spans="1:16" x14ac:dyDescent="0.3">
      <c r="A24" s="3"/>
      <c r="B24" s="3"/>
      <c r="C24" s="3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3"/>
    </row>
    <row r="25" spans="1:16" ht="15" thickBot="1" x14ac:dyDescent="0.35">
      <c r="A25" s="9" t="s">
        <v>16</v>
      </c>
      <c r="B25" s="14">
        <v>1.1000000000000001</v>
      </c>
      <c r="C25" s="16"/>
      <c r="D25" s="19">
        <v>3644.8140000000003</v>
      </c>
      <c r="E25" s="16"/>
      <c r="F25" s="20">
        <v>3635.2999999999997</v>
      </c>
      <c r="G25" s="16"/>
      <c r="H25" s="20">
        <v>3581.6000000000004</v>
      </c>
      <c r="I25" s="16"/>
      <c r="J25" s="20">
        <v>3571.6</v>
      </c>
      <c r="K25" s="16"/>
      <c r="L25" s="20">
        <v>3504.4</v>
      </c>
      <c r="M25" s="16"/>
      <c r="N25" s="20">
        <v>3408.6</v>
      </c>
      <c r="O25" s="18"/>
      <c r="P25" s="20">
        <v>3318.4999999999991</v>
      </c>
    </row>
    <row r="26" spans="1:16" x14ac:dyDescent="0.3">
      <c r="A26" s="3"/>
      <c r="B26" s="3"/>
      <c r="C26" s="17"/>
      <c r="D26" s="21"/>
      <c r="E26" s="17"/>
      <c r="F26" s="22"/>
      <c r="G26" s="17"/>
      <c r="H26" s="22"/>
      <c r="I26" s="17"/>
      <c r="J26" s="22"/>
      <c r="K26" s="17"/>
      <c r="L26" s="22"/>
      <c r="M26" s="17"/>
      <c r="N26" s="22"/>
      <c r="O26" s="23"/>
      <c r="P26" s="22"/>
    </row>
    <row r="27" spans="1:16" x14ac:dyDescent="0.3">
      <c r="A27" s="9" t="s">
        <v>17</v>
      </c>
      <c r="B27" s="9"/>
      <c r="C27" s="15"/>
      <c r="D27" s="24"/>
      <c r="E27" s="15"/>
      <c r="F27" s="25"/>
      <c r="G27" s="15"/>
      <c r="H27" s="25"/>
      <c r="I27" s="15"/>
      <c r="J27" s="25"/>
      <c r="K27" s="15"/>
      <c r="L27" s="25"/>
      <c r="M27" s="15"/>
      <c r="N27" s="25"/>
      <c r="O27" s="26"/>
      <c r="P27" s="25"/>
    </row>
    <row r="28" spans="1:16" x14ac:dyDescent="0.3">
      <c r="A28" s="14" t="s">
        <v>3</v>
      </c>
      <c r="B28" s="14">
        <v>2.1</v>
      </c>
      <c r="C28" s="16"/>
      <c r="D28" s="27">
        <v>793.55900000000008</v>
      </c>
      <c r="E28" s="16"/>
      <c r="F28" s="16">
        <v>796.19999999999993</v>
      </c>
      <c r="G28" s="16"/>
      <c r="H28" s="16">
        <v>791.39999999999986</v>
      </c>
      <c r="I28" s="16"/>
      <c r="J28" s="16">
        <v>795.5999999999998</v>
      </c>
      <c r="K28" s="16"/>
      <c r="L28" s="16">
        <v>786.19999999999993</v>
      </c>
      <c r="M28" s="16"/>
      <c r="N28" s="16">
        <v>784.59999999999991</v>
      </c>
      <c r="O28" s="26"/>
      <c r="P28" s="16">
        <v>780.40000000000009</v>
      </c>
    </row>
    <row r="29" spans="1:16" x14ac:dyDescent="0.3">
      <c r="A29" s="14" t="s">
        <v>0</v>
      </c>
      <c r="B29" s="14">
        <v>2.2999999999999998</v>
      </c>
      <c r="C29" s="16"/>
      <c r="D29" s="27">
        <v>1010.1730000000001</v>
      </c>
      <c r="E29" s="16"/>
      <c r="F29" s="16">
        <v>1023.6</v>
      </c>
      <c r="G29" s="16"/>
      <c r="H29" s="16">
        <v>1031.8</v>
      </c>
      <c r="I29" s="16"/>
      <c r="J29" s="16">
        <v>1038.3</v>
      </c>
      <c r="K29" s="16"/>
      <c r="L29" s="16">
        <v>1046.3</v>
      </c>
      <c r="M29" s="16"/>
      <c r="N29" s="16">
        <v>1058.1000000000001</v>
      </c>
      <c r="O29" s="26"/>
      <c r="P29" s="16">
        <v>1067.3</v>
      </c>
    </row>
    <row r="30" spans="1:16" ht="15" thickBot="1" x14ac:dyDescent="0.35">
      <c r="A30" s="14" t="s">
        <v>1</v>
      </c>
      <c r="B30" s="14">
        <v>2.4</v>
      </c>
      <c r="C30" s="16"/>
      <c r="D30" s="19">
        <v>440.78899999999999</v>
      </c>
      <c r="E30" s="16"/>
      <c r="F30" s="20">
        <v>426.9</v>
      </c>
      <c r="G30" s="16"/>
      <c r="H30" s="20">
        <v>445.3</v>
      </c>
      <c r="I30" s="16"/>
      <c r="J30" s="20">
        <v>448.69999999999993</v>
      </c>
      <c r="K30" s="16"/>
      <c r="L30" s="20">
        <v>442.9</v>
      </c>
      <c r="M30" s="16"/>
      <c r="N30" s="20">
        <v>434.2</v>
      </c>
      <c r="O30" s="26"/>
      <c r="P30" s="20">
        <v>433.2</v>
      </c>
    </row>
    <row r="31" spans="1:16" ht="15" thickBot="1" x14ac:dyDescent="0.35">
      <c r="A31" s="9" t="s">
        <v>6</v>
      </c>
      <c r="B31" s="9"/>
      <c r="C31" s="16"/>
      <c r="D31" s="19">
        <v>2244.5210000000002</v>
      </c>
      <c r="E31" s="16"/>
      <c r="F31" s="20">
        <v>2246.6999999999998</v>
      </c>
      <c r="G31" s="16"/>
      <c r="H31" s="20">
        <v>2268.5</v>
      </c>
      <c r="I31" s="16"/>
      <c r="J31" s="20">
        <v>2282.5999999999995</v>
      </c>
      <c r="K31" s="16"/>
      <c r="L31" s="20">
        <v>2275.4</v>
      </c>
      <c r="M31" s="16"/>
      <c r="N31" s="20">
        <v>2276.9</v>
      </c>
      <c r="O31" s="26"/>
      <c r="P31" s="20">
        <v>2280.9</v>
      </c>
    </row>
    <row r="32" spans="1:16" x14ac:dyDescent="0.3">
      <c r="A32" s="3"/>
      <c r="B32" s="3"/>
      <c r="C32" s="15"/>
      <c r="D32" s="24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26"/>
      <c r="P32" s="25"/>
    </row>
    <row r="33" spans="1:16" ht="15" thickBot="1" x14ac:dyDescent="0.35">
      <c r="A33" s="14" t="s">
        <v>18</v>
      </c>
      <c r="B33" s="14">
        <v>4.0999999999999996</v>
      </c>
      <c r="C33" s="16"/>
      <c r="D33" s="19">
        <v>32.816000000000003</v>
      </c>
      <c r="E33" s="16"/>
      <c r="F33" s="20">
        <v>33</v>
      </c>
      <c r="G33" s="16"/>
      <c r="H33" s="20">
        <v>32.799999999999997</v>
      </c>
      <c r="I33" s="16"/>
      <c r="J33" s="20">
        <v>32.299999999999997</v>
      </c>
      <c r="K33" s="16"/>
      <c r="L33" s="20">
        <v>31.899999999999991</v>
      </c>
      <c r="M33" s="16"/>
      <c r="N33" s="20">
        <v>31.400000000000002</v>
      </c>
      <c r="O33" s="26"/>
      <c r="P33" s="20">
        <v>30.9</v>
      </c>
    </row>
    <row r="34" spans="1:16" ht="15" thickBot="1" x14ac:dyDescent="0.35">
      <c r="A34" s="9" t="s">
        <v>7</v>
      </c>
      <c r="B34" s="9"/>
      <c r="C34" s="16"/>
      <c r="D34" s="19">
        <v>5922.1510000000007</v>
      </c>
      <c r="E34" s="16"/>
      <c r="F34" s="20">
        <v>5915</v>
      </c>
      <c r="G34" s="16"/>
      <c r="H34" s="20">
        <v>5882.9000000000005</v>
      </c>
      <c r="I34" s="16"/>
      <c r="J34" s="20">
        <v>5886.4999999999991</v>
      </c>
      <c r="K34" s="16"/>
      <c r="L34" s="20">
        <v>5811.7</v>
      </c>
      <c r="M34" s="16"/>
      <c r="N34" s="20">
        <v>5716.9</v>
      </c>
      <c r="O34" s="26"/>
      <c r="P34" s="20">
        <v>5630.2999999999993</v>
      </c>
    </row>
    <row r="35" spans="1:16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3">
      <c r="A36" s="31" t="s">
        <v>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x14ac:dyDescent="0.3">
      <c r="A38" s="9" t="s">
        <v>5</v>
      </c>
      <c r="B38" s="14">
        <v>1.1000000000000001</v>
      </c>
      <c r="C38" s="28"/>
      <c r="D38" s="28"/>
      <c r="E38" s="28"/>
      <c r="F38" s="29">
        <f>(F25/F9-1)/1.235</f>
        <v>0</v>
      </c>
      <c r="G38" s="28"/>
      <c r="H38" s="29">
        <f>(H25/H9-1)/1.235</f>
        <v>-1.1288080622178958E-3</v>
      </c>
      <c r="I38" s="28"/>
      <c r="J38" s="29">
        <f>(J25/J9-1)/1.235</f>
        <v>-2.5987945886768965E-3</v>
      </c>
      <c r="K38" s="28"/>
      <c r="L38" s="29">
        <f>(L25/L9-1)/1.235</f>
        <v>-3.0385089576164593E-3</v>
      </c>
      <c r="M38" s="28"/>
      <c r="N38" s="29">
        <f>(N25/N9-1)/1.235</f>
        <v>-3.1235779733800144E-3</v>
      </c>
      <c r="O38" s="28"/>
      <c r="P38" s="29">
        <f>(P25/P9-1)/1.235</f>
        <v>-3.2564610069780449E-3</v>
      </c>
    </row>
    <row r="39" spans="1:16" x14ac:dyDescent="0.3">
      <c r="A39" s="14" t="s">
        <v>4</v>
      </c>
      <c r="B39" s="14">
        <v>2.1</v>
      </c>
      <c r="C39" s="28"/>
      <c r="D39" s="28"/>
      <c r="E39" s="28"/>
      <c r="F39" s="29">
        <f>(F28/F12-1)/1.235</f>
        <v>0</v>
      </c>
      <c r="G39" s="28"/>
      <c r="H39" s="29">
        <f>(H28/H12-1)/1.235</f>
        <v>-1.1238968569203033E-3</v>
      </c>
      <c r="I39" s="28"/>
      <c r="J39" s="29">
        <f>(J28/J12-1)/1.235</f>
        <v>-1.3209079921540901E-3</v>
      </c>
      <c r="K39" s="28"/>
      <c r="L39" s="29">
        <f>(L28/L12-1)/1.235</f>
        <v>-1.4393134063819283E-3</v>
      </c>
      <c r="M39" s="28"/>
      <c r="N39" s="29">
        <f>(N28/N12-1)/1.235</f>
        <v>-1.3393963340721502E-3</v>
      </c>
      <c r="O39" s="28"/>
      <c r="P39" s="29">
        <f>(P28/P12-1)/1.235</f>
        <v>-1.3465927836091088E-3</v>
      </c>
    </row>
    <row r="40" spans="1:16" x14ac:dyDescent="0.3">
      <c r="A40" s="28" t="s">
        <v>6</v>
      </c>
      <c r="B40" s="28"/>
      <c r="C40" s="28"/>
      <c r="D40" s="28"/>
      <c r="E40" s="28"/>
      <c r="F40" s="29">
        <f>(F31/F15-1)/1.235</f>
        <v>0</v>
      </c>
      <c r="G40" s="28"/>
      <c r="H40" s="29">
        <f>(H31/H15-1)/1.235</f>
        <v>-3.9244283534947786E-4</v>
      </c>
      <c r="I40" s="28"/>
      <c r="J40" s="29">
        <f>(J31/J15-1)/1.235</f>
        <v>-4.6089214893292488E-4</v>
      </c>
      <c r="K40" s="28"/>
      <c r="L40" s="29">
        <f>(L31/L15-1)/1.235</f>
        <v>-4.978932004857967E-4</v>
      </c>
      <c r="M40" s="28"/>
      <c r="N40" s="29">
        <f>(N31/N15-1)/1.235</f>
        <v>-4.6204528967919828E-4</v>
      </c>
      <c r="O40" s="28"/>
      <c r="P40" s="29">
        <f>(P31/P15-1)/1.235</f>
        <v>-4.61235465317333E-4</v>
      </c>
    </row>
    <row r="41" spans="1:16" x14ac:dyDescent="0.3">
      <c r="A41" s="28" t="s">
        <v>7</v>
      </c>
      <c r="B41" s="28"/>
      <c r="C41" s="28"/>
      <c r="D41" s="28"/>
      <c r="E41" s="28"/>
      <c r="F41" s="29">
        <f>(F34/F18-1)/1.235</f>
        <v>0</v>
      </c>
      <c r="G41" s="28"/>
      <c r="H41" s="29">
        <f>(H34/H18-1)/1.235</f>
        <v>-8.3872835032426369E-4</v>
      </c>
      <c r="I41" s="28"/>
      <c r="J41" s="29">
        <f>(J34/J18-1)/1.235</f>
        <v>-1.7568817435350821E-3</v>
      </c>
      <c r="K41" s="28"/>
      <c r="L41" s="29">
        <f>(L34/L18-1)/1.235</f>
        <v>-2.0290514302692382E-3</v>
      </c>
      <c r="M41" s="28"/>
      <c r="N41" s="29">
        <f>(N34/N18-1)/1.235</f>
        <v>-2.048520551393956E-3</v>
      </c>
      <c r="O41" s="28"/>
      <c r="P41" s="29">
        <f>(P34/P18-1)/1.235</f>
        <v>-2.1085622689277191E-3</v>
      </c>
    </row>
    <row r="42" spans="1:16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" x14ac:dyDescent="0.3">
      <c r="A43" s="28" t="s">
        <v>20</v>
      </c>
    </row>
    <row r="44" spans="1:16" ht="15" x14ac:dyDescent="0.3">
      <c r="A44" s="28" t="s">
        <v>9</v>
      </c>
    </row>
    <row r="45" spans="1:16" x14ac:dyDescent="0.3">
      <c r="A45" s="28" t="s">
        <v>10</v>
      </c>
    </row>
    <row r="46" spans="1:16" x14ac:dyDescent="0.3">
      <c r="A46" s="28" t="s">
        <v>19</v>
      </c>
    </row>
  </sheetData>
  <pageMargins left="0.7" right="0.7" top="0.75" bottom="0.75" header="0.3" footer="0.3"/>
  <pageSetup scale="98" orientation="portrait" r:id="rId1"/>
  <headerFooter>
    <oddHeader>&amp;R&amp;"-,Bold"PUB-NP-003, Attachment A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3C55E8606EFFC244BF4A49200057894A" ma:contentTypeVersion="0" ma:contentTypeDescription="" ma:contentTypeScope="" ma:versionID="feaf8889ae2831bcd8bfb9a419d0ec1e">
  <xsd:schema xmlns:xsd="http://www.w3.org/2001/XMLSchema" xmlns:xs="http://www.w3.org/2001/XMLSchema" xmlns:p="http://schemas.microsoft.com/office/2006/metadata/properties" xmlns:ns2="bb9f5cce-8978-4b57-8055-abe6ee7aa763" targetNamespace="http://schemas.microsoft.com/office/2006/metadata/properties" ma:root="true" ma:fieldsID="fc59f2e305fee52623913c846240c48d" ns2:_="">
    <xsd:import namespace="bb9f5cce-8978-4b57-8055-abe6ee7aa763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54dc7821-0d06-4c55-90f8-b86f231f40bc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>&lt;div&gt;&lt;/div&gt;</Notes1>
    <TopicTaxHTField0 xmlns="bb9f5cce-8978-4b57-8055-abe6ee7aa763">
      <Terms xmlns="http://schemas.microsoft.com/office/infopath/2007/PartnerControls"/>
    </TopicTaxHTField0>
    <Published_x0020_Document_x0020_Status xmlns="bb9f5cce-8978-4b57-8055-abe6ee7aa763" xsi:nil="true"/>
    <Year xmlns="bb9f5cce-8978-4b57-8055-abe6ee7aa763" xsi:nil="true"/>
    <TaxCatchAll xmlns="bb9f5cce-8978-4b57-8055-abe6ee7aa763"/>
    <Project xmlns="bb9f5cce-8978-4b57-8055-abe6ee7aa763" xsi:nil="true"/>
  </documentManagement>
</p:properties>
</file>

<file path=customXml/itemProps1.xml><?xml version="1.0" encoding="utf-8"?>
<ds:datastoreItem xmlns:ds="http://schemas.openxmlformats.org/officeDocument/2006/customXml" ds:itemID="{21F4566B-5C97-42F7-9C06-C6F80D3FF0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B78A76-E7C2-42D1-A625-0DE3A0F6E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F790F6-1FC3-495F-B9D9-BFC27288DEDC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bb9f5cce-8978-4b57-8055-abe6ee7aa76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Elasticity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Crane, Ron G.</dc:creator>
  <cp:lastModifiedBy>Duggan, Denise</cp:lastModifiedBy>
  <cp:lastPrinted>2019-03-22T14:29:33Z</cp:lastPrinted>
  <dcterms:created xsi:type="dcterms:W3CDTF">2019-03-18T18:37:36Z</dcterms:created>
  <dcterms:modified xsi:type="dcterms:W3CDTF">2019-03-27T12:29:29Z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0x01010087DDA8BE470AFE4993BEDB69BC0B40F60201003C55E8606EFFC244BF4A49200057894A</vt:lpwstr>
  </property>
  <property fmtid="{D5CDD505-2E9C-101B-9397-08002B2CF9AE}" pid="3" name="Topic">
    <vt:lpwstr/>
  </property>
</Properties>
</file>